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lsiyabi\Desktop\intercity eid 2024\R54\"/>
    </mc:Choice>
  </mc:AlternateContent>
  <xr:revisionPtr revIDLastSave="0" documentId="8_{CB4A2759-B92C-41E6-A7E0-072570B521F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oute 54" sheetId="5" r:id="rId1"/>
  </sheets>
  <definedNames>
    <definedName name="_xlnm.Print_Area" localSheetId="0">'Route 54'!$A$1:$D$89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 l="1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H11" i="5" l="1"/>
  <c r="H12" i="5"/>
  <c r="H14" i="5"/>
  <c r="H15" i="5"/>
  <c r="H16" i="5"/>
  <c r="H17" i="5"/>
  <c r="H18" i="5"/>
  <c r="H19" i="5"/>
  <c r="H20" i="5"/>
  <c r="H21" i="5"/>
  <c r="H22" i="5"/>
  <c r="H26" i="5"/>
  <c r="H27" i="5"/>
  <c r="H28" i="5"/>
  <c r="H29" i="5"/>
  <c r="H30" i="5"/>
  <c r="H32" i="5"/>
  <c r="H33" i="5"/>
  <c r="H34" i="5"/>
  <c r="H35" i="5"/>
  <c r="H46" i="5"/>
  <c r="H47" i="5"/>
  <c r="H48" i="5"/>
  <c r="H49" i="5"/>
  <c r="H50" i="5"/>
  <c r="H51" i="5"/>
  <c r="H55" i="5"/>
  <c r="H56" i="5"/>
  <c r="H57" i="5"/>
  <c r="H58" i="5"/>
  <c r="H59" i="5"/>
  <c r="H61" i="5"/>
  <c r="H62" i="5"/>
  <c r="H64" i="5"/>
  <c r="H73" i="5"/>
  <c r="H74" i="5"/>
  <c r="H75" i="5"/>
  <c r="H76" i="5"/>
  <c r="H77" i="5"/>
  <c r="H78" i="5"/>
  <c r="H79" i="5"/>
  <c r="H80" i="5"/>
  <c r="H85" i="5"/>
  <c r="H86" i="5"/>
  <c r="H87" i="5"/>
  <c r="H88" i="5"/>
  <c r="H10" i="5"/>
  <c r="I10" i="5" s="1"/>
  <c r="I11" i="5" l="1"/>
  <c r="I12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4" i="5" s="1"/>
  <c r="I45" i="5" s="1"/>
  <c r="I46" i="5" s="1"/>
  <c r="I47" i="5" s="1"/>
  <c r="I48" i="5" s="1"/>
  <c r="I49" i="5" s="1"/>
  <c r="I50" i="5" s="1"/>
  <c r="I51" i="5" s="1"/>
  <c r="I55" i="5" s="1"/>
  <c r="I56" i="5" s="1"/>
  <c r="I57" i="5" s="1"/>
  <c r="I58" i="5" s="1"/>
  <c r="I59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</calcChain>
</file>

<file path=xl/sharedStrings.xml><?xml version="1.0" encoding="utf-8"?>
<sst xmlns="http://schemas.openxmlformats.org/spreadsheetml/2006/main" count="285" uniqueCount="275">
  <si>
    <t>مسقط - ينقل</t>
  </si>
  <si>
    <t>مسار 54</t>
  </si>
  <si>
    <t>Route 54</t>
  </si>
  <si>
    <t>Duty D03</t>
  </si>
  <si>
    <t>Yanqul - Muscat</t>
  </si>
  <si>
    <t xml:space="preserve">مناوبة D03 </t>
  </si>
  <si>
    <t>يومياً</t>
  </si>
  <si>
    <t>Daily</t>
  </si>
  <si>
    <t>Muscat - Yanqul</t>
  </si>
  <si>
    <t>Al Azaiba - Bridge_2</t>
  </si>
  <si>
    <t>Muscat Int. Airport</t>
  </si>
  <si>
    <t>Jufneen_1</t>
  </si>
  <si>
    <t>Fanja Club</t>
  </si>
  <si>
    <t>Fanja Souq 2</t>
  </si>
  <si>
    <t>Fanja Souq 3</t>
  </si>
  <si>
    <t>BidBid_2</t>
  </si>
  <si>
    <t>Emty</t>
  </si>
  <si>
    <t>Izki - MOD 1</t>
  </si>
  <si>
    <t>Tawi al nasf</t>
  </si>
  <si>
    <t>Barkat al mooz_2</t>
  </si>
  <si>
    <t>Nizwa - Technical College_1</t>
  </si>
  <si>
    <t>Nizwa - komah</t>
  </si>
  <si>
    <t>Al Hamra turn off_1</t>
  </si>
  <si>
    <t>Bahla Sultan qaboos Mousqe</t>
  </si>
  <si>
    <t>Bahla Souq_2</t>
  </si>
  <si>
    <t>Bahla jubrieen_1</t>
  </si>
  <si>
    <t>Al Ghafat_1</t>
  </si>
  <si>
    <t>Amal_1_1</t>
  </si>
  <si>
    <t>kubarah_2</t>
  </si>
  <si>
    <t>As Salaif RBT_1</t>
  </si>
  <si>
    <t>Ibri - al Iraqi_2</t>
  </si>
  <si>
    <t>Ibri - al Iraqi 3</t>
  </si>
  <si>
    <t>Yanqul RBT_2</t>
  </si>
  <si>
    <t>Yanqul S.Q Mosque 2</t>
  </si>
  <si>
    <t>Yanqul S.Q Mosque 1</t>
  </si>
  <si>
    <t>Yanqul RBT_1</t>
  </si>
  <si>
    <t>Ibri -  Al Dariz_1</t>
  </si>
  <si>
    <t>Ibri - al Iraqi_1</t>
  </si>
  <si>
    <t>kubarah_1</t>
  </si>
  <si>
    <t>Amal_2_1</t>
  </si>
  <si>
    <t>Al Ghafat_2</t>
  </si>
  <si>
    <t>Bahla jubrieen_2</t>
  </si>
  <si>
    <t>Bahla Souq_1</t>
  </si>
  <si>
    <t>Bahla Sultan Qaboos Mosque 1</t>
  </si>
  <si>
    <t>Al Hamra turn off_2</t>
  </si>
  <si>
    <t>Nizwa - Technical College_2</t>
  </si>
  <si>
    <t>Barkat al mooz_1</t>
  </si>
  <si>
    <t>Izki - MOD 2</t>
  </si>
  <si>
    <t>Emty 1</t>
  </si>
  <si>
    <t>BidBid_1</t>
  </si>
  <si>
    <t>Jufneen_2</t>
  </si>
  <si>
    <t>Oman LNG_1</t>
  </si>
  <si>
    <t>6:02</t>
  </si>
  <si>
    <t>6:10</t>
  </si>
  <si>
    <t>6:20</t>
  </si>
  <si>
    <t>6:25</t>
  </si>
  <si>
    <t>6:40</t>
  </si>
  <si>
    <t>6:48</t>
  </si>
  <si>
    <t>6:55</t>
  </si>
  <si>
    <t>7:00</t>
  </si>
  <si>
    <t>7:02</t>
  </si>
  <si>
    <t>BidBid_3</t>
  </si>
  <si>
    <t>7:04</t>
  </si>
  <si>
    <t>7:06</t>
  </si>
  <si>
    <t>Al Jaylah_2</t>
  </si>
  <si>
    <t>7:14</t>
  </si>
  <si>
    <t>7:18</t>
  </si>
  <si>
    <t>Samail_2</t>
  </si>
  <si>
    <t>7:37</t>
  </si>
  <si>
    <t>7:46</t>
  </si>
  <si>
    <t>7:50</t>
  </si>
  <si>
    <t>7:54</t>
  </si>
  <si>
    <t>8:00</t>
  </si>
  <si>
    <t>Nizwa - Golden Tulip_2</t>
  </si>
  <si>
    <t>8:05</t>
  </si>
  <si>
    <t>8:11</t>
  </si>
  <si>
    <t>Ministry of Housing_2 - Nizwa</t>
  </si>
  <si>
    <t>8:13</t>
  </si>
  <si>
    <t>8:15</t>
  </si>
  <si>
    <t>8:30</t>
  </si>
  <si>
    <t>8:45</t>
  </si>
  <si>
    <t>8:52</t>
  </si>
  <si>
    <t>8:57</t>
  </si>
  <si>
    <t>9:05</t>
  </si>
  <si>
    <t>9:08</t>
  </si>
  <si>
    <t>9:10</t>
  </si>
  <si>
    <t>9:13</t>
  </si>
  <si>
    <t>9:18</t>
  </si>
  <si>
    <t>9:37</t>
  </si>
  <si>
    <t>9:45</t>
  </si>
  <si>
    <t>10:08</t>
  </si>
  <si>
    <t>10:25</t>
  </si>
  <si>
    <t>10:30</t>
  </si>
  <si>
    <t>10:35</t>
  </si>
  <si>
    <t>10:45</t>
  </si>
  <si>
    <t>Ministry of Housing_1 - Nizwa</t>
  </si>
  <si>
    <t>Nizwa - Golden Tulip_1</t>
  </si>
  <si>
    <t>Samail_3</t>
  </si>
  <si>
    <t>Fanja Souq 1</t>
  </si>
  <si>
    <t>Duty D04</t>
  </si>
  <si>
    <t>Muscat Int'l Airport - Old Terminal-2</t>
  </si>
  <si>
    <t>Samail 5</t>
  </si>
  <si>
    <t>Nizwa - Tanuf_2</t>
  </si>
  <si>
    <t>Ibri -  Al Dariz_2</t>
  </si>
  <si>
    <t>Yanqul Hospital Terminus</t>
  </si>
  <si>
    <t>Nizwa - Tanuf_1</t>
  </si>
  <si>
    <t>Samail_6</t>
  </si>
  <si>
    <t>Muscat Int'l Airport - Old Terminal-1</t>
  </si>
  <si>
    <t>Burj Sahwa Bus Station - Arrival</t>
  </si>
  <si>
    <t>Burj Sahwa Bus Station - Departure</t>
  </si>
  <si>
    <t>Firq - Mwasalat - Arrival</t>
  </si>
  <si>
    <t>Firq - Mwasalat - Departure</t>
  </si>
  <si>
    <t>As Salaif RBT_1 - Arrival</t>
  </si>
  <si>
    <t>As Salaif RBT_1 - Departure</t>
  </si>
  <si>
    <t>08:00</t>
  </si>
  <si>
    <t>08:02</t>
  </si>
  <si>
    <t>08:10</t>
  </si>
  <si>
    <t>08:20</t>
  </si>
  <si>
    <t>08:45</t>
  </si>
  <si>
    <t>08:55</t>
  </si>
  <si>
    <t>09:02</t>
  </si>
  <si>
    <t>09:09</t>
  </si>
  <si>
    <t>09:11</t>
  </si>
  <si>
    <t>09:13</t>
  </si>
  <si>
    <t>09:15</t>
  </si>
  <si>
    <t>09:23</t>
  </si>
  <si>
    <t>09:29</t>
  </si>
  <si>
    <t>09:47</t>
  </si>
  <si>
    <t>09:53</t>
  </si>
  <si>
    <t>09:57</t>
  </si>
  <si>
    <t>10:02</t>
  </si>
  <si>
    <t>10:07</t>
  </si>
  <si>
    <t>10:12</t>
  </si>
  <si>
    <t>10:16</t>
  </si>
  <si>
    <t>10:18</t>
  </si>
  <si>
    <t>10:20</t>
  </si>
  <si>
    <t>10:50</t>
  </si>
  <si>
    <t>11:01</t>
  </si>
  <si>
    <t>11:08</t>
  </si>
  <si>
    <t>11:19</t>
  </si>
  <si>
    <t>11:23</t>
  </si>
  <si>
    <t>11:25</t>
  </si>
  <si>
    <t>11:28</t>
  </si>
  <si>
    <t>11:33</t>
  </si>
  <si>
    <t>11:52</t>
  </si>
  <si>
    <t>12:00</t>
  </si>
  <si>
    <t>12:25</t>
  </si>
  <si>
    <t>12:40</t>
  </si>
  <si>
    <t>12:45</t>
  </si>
  <si>
    <t>12:50</t>
  </si>
  <si>
    <t>13:00</t>
  </si>
  <si>
    <t>13:15</t>
  </si>
  <si>
    <t>13:31</t>
  </si>
  <si>
    <t>13:50</t>
  </si>
  <si>
    <t>13:55</t>
  </si>
  <si>
    <t>15:00</t>
  </si>
  <si>
    <t>15:02</t>
  </si>
  <si>
    <t>15:20</t>
  </si>
  <si>
    <t>15:30</t>
  </si>
  <si>
    <t>15:40</t>
  </si>
  <si>
    <t>15:55</t>
  </si>
  <si>
    <t>16:00</t>
  </si>
  <si>
    <t>16:15</t>
  </si>
  <si>
    <t>16:39</t>
  </si>
  <si>
    <t>16:47</t>
  </si>
  <si>
    <t>17:05</t>
  </si>
  <si>
    <t>17:12</t>
  </si>
  <si>
    <t>17:15</t>
  </si>
  <si>
    <t>17:19</t>
  </si>
  <si>
    <t>17:24</t>
  </si>
  <si>
    <t>17:34</t>
  </si>
  <si>
    <t>17:50</t>
  </si>
  <si>
    <t>18:05</t>
  </si>
  <si>
    <t>18:20</t>
  </si>
  <si>
    <t>18:28</t>
  </si>
  <si>
    <t>18:30</t>
  </si>
  <si>
    <t>18:34</t>
  </si>
  <si>
    <t>18:35</t>
  </si>
  <si>
    <t>18:50</t>
  </si>
  <si>
    <t>18:55</t>
  </si>
  <si>
    <t>19:03</t>
  </si>
  <si>
    <t>19:20</t>
  </si>
  <si>
    <t>19:35</t>
  </si>
  <si>
    <t>19:45</t>
  </si>
  <si>
    <t>19:55</t>
  </si>
  <si>
    <t>20:05</t>
  </si>
  <si>
    <t>20:15</t>
  </si>
  <si>
    <t>20:25</t>
  </si>
  <si>
    <t>20:35</t>
  </si>
  <si>
    <t>جسر العذيبة - 2</t>
  </si>
  <si>
    <t>مطار مسقط الدولي</t>
  </si>
  <si>
    <t>مطار مسقط الدولي - المبنى القديم-2</t>
  </si>
  <si>
    <t>الجفنين_1</t>
  </si>
  <si>
    <t>نادي فنجاء</t>
  </si>
  <si>
    <t>سوق فنجاء 2</t>
  </si>
  <si>
    <t>سوق فنجاء 3</t>
  </si>
  <si>
    <t>بدبد_3</t>
  </si>
  <si>
    <t>بدبد_2</t>
  </si>
  <si>
    <t>الجيلة_2</t>
  </si>
  <si>
    <t>سمائل_5</t>
  </si>
  <si>
    <t>سمائل_2</t>
  </si>
  <si>
    <t>أمطي</t>
  </si>
  <si>
    <t>أزكي  - المدفعية 1</t>
  </si>
  <si>
    <t>طوي النصف</t>
  </si>
  <si>
    <t>بركة الموز _2</t>
  </si>
  <si>
    <t>نزوى - جولدن توليب_2</t>
  </si>
  <si>
    <t>نزوى - كلية التقنية_1</t>
  </si>
  <si>
    <t>وزارة الاسكان نزوى_2</t>
  </si>
  <si>
    <t>فرق - مواصلات - الوصول</t>
  </si>
  <si>
    <t>فرق - مواصلات - المغادرة</t>
  </si>
  <si>
    <t>نزوى - كمة</t>
  </si>
  <si>
    <t>نزوى - تنوف _ 2</t>
  </si>
  <si>
    <t>لفة الحمراء _ 1</t>
  </si>
  <si>
    <t>بهلا - مسجد السلطان قابوس</t>
  </si>
  <si>
    <t>سوق بهلا_2</t>
  </si>
  <si>
    <t>بهلا جبرين_1</t>
  </si>
  <si>
    <t>الغافات_1</t>
  </si>
  <si>
    <t>دوار السليف_1 - الوصول</t>
  </si>
  <si>
    <t>دوار السليف_1 - المغادرة</t>
  </si>
  <si>
    <t>عبري - العراقي_2</t>
  </si>
  <si>
    <t>عبري - العراقي 3</t>
  </si>
  <si>
    <t>عبري- الدريز_2</t>
  </si>
  <si>
    <t>دوار ينقل _2</t>
  </si>
  <si>
    <t>مستشفى ينقل</t>
  </si>
  <si>
    <t>دوار ينقل _1</t>
  </si>
  <si>
    <t>عبري- الدريز_1</t>
  </si>
  <si>
    <t>عبري - العراقي_1</t>
  </si>
  <si>
    <t>دوار السليف _1</t>
  </si>
  <si>
    <t>الغافات_2</t>
  </si>
  <si>
    <t>بهلا جبرين_2</t>
  </si>
  <si>
    <t>سوق بهلا_1</t>
  </si>
  <si>
    <t>مسجد سلطان قابوس بهلاء 1</t>
  </si>
  <si>
    <t>لفة الحمراء _ 2</t>
  </si>
  <si>
    <t>نزوى - تنوف _ 1</t>
  </si>
  <si>
    <t>وزارة الاسكان نزوى_1</t>
  </si>
  <si>
    <t>نزوى - كلية التقنية_2</t>
  </si>
  <si>
    <t>نزوى - جولدن توليب_1</t>
  </si>
  <si>
    <t>بركة الموز _1</t>
  </si>
  <si>
    <t>أزكي  - المدفعية 2</t>
  </si>
  <si>
    <t>امطي 1</t>
  </si>
  <si>
    <t>سمائل_3</t>
  </si>
  <si>
    <t>سمائل_6</t>
  </si>
  <si>
    <t>بدبد_1</t>
  </si>
  <si>
    <t>سوق فنجاء_1</t>
  </si>
  <si>
    <t>الجفنين_2</t>
  </si>
  <si>
    <t>مطار مسقط الدولي - المبنى القديم-1</t>
  </si>
  <si>
    <t>الشركة العمانية للغاز المسال _1</t>
  </si>
  <si>
    <t>Stop ID</t>
  </si>
  <si>
    <t>As Salaif RBT_2 - Arrival</t>
  </si>
  <si>
    <t>As Salaif RBT_2 - Departure</t>
  </si>
  <si>
    <t>دوار السليف_2 - الوصول</t>
  </si>
  <si>
    <t>دوار السليف_2 - المغادرة</t>
  </si>
  <si>
    <t>كبارة _2</t>
  </si>
  <si>
    <t>كبارة _1</t>
  </si>
  <si>
    <t>Azaiba Bus Station - Departure</t>
  </si>
  <si>
    <t>محطة حافلات برج الصحوة - الوصول</t>
  </si>
  <si>
    <t>محطة حافلات برج الصحوة - المغادرة</t>
  </si>
  <si>
    <t>أمل _ 1_1</t>
  </si>
  <si>
    <t>Yanqul - khadal_2</t>
  </si>
  <si>
    <t>ينقل - خدل_2</t>
  </si>
  <si>
    <t>بنقل - مسجد السلطان قابوس 2</t>
  </si>
  <si>
    <t>Yanqul Hospital Terminus - Departure</t>
  </si>
  <si>
    <t>مستشفى ينقل - الوصول</t>
  </si>
  <si>
    <t>بنقل - مسجد السلطان قابوس 1</t>
  </si>
  <si>
    <t>Yanqul - khadal_1</t>
  </si>
  <si>
    <t>ينقل - خدل_1</t>
  </si>
  <si>
    <t>15:12</t>
  </si>
  <si>
    <t>أمل _ 2_1</t>
  </si>
  <si>
    <t>Azaiba Bus Station - Arrival</t>
  </si>
  <si>
    <t>محطة حافلات  العذيبة - الوصول</t>
  </si>
  <si>
    <t>محطة حافلات  العذيبة - المغادرة</t>
  </si>
  <si>
    <t>Nizwa – Saal Walking Bridge 2</t>
  </si>
  <si>
    <t>Nizwa – Saal Walking Bridge 1</t>
  </si>
  <si>
    <t>نزوى - جسر سعال للمشاة 1</t>
  </si>
  <si>
    <t>نزوى - جسر مشاه سعال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</si>
</sst>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C1F23"/>
        <bgColor indexed="64"/>
      </patternFill>
    </fill>
    <fill>
      <patternFill patternType="solid">
        <fgColor rgb="FFEA9C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20" fontId="2" fillId="0" borderId="1" xfId="0" applyNumberFormat="1" applyFont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0" fontId="0" fillId="0" borderId="0" xfId="0" applyNumberForma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0" xfId="0" applyFont="1"/>
    <xf numFmtId="20" fontId="0" fillId="0" borderId="0" xfId="0" applyNumberFormat="1" applyAlignment="1">
      <alignment horizontal="center"/>
    </xf>
    <xf numFmtId="0" fontId="11" fillId="0" borderId="1" xfId="0" applyFont="1" applyBorder="1" applyAlignment="1">
      <alignment vertical="top"/>
    </xf>
    <xf numFmtId="20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readingOrder="2"/>
    </xf>
    <xf numFmtId="0" fontId="11" fillId="0" borderId="1" xfId="0" applyFont="1" applyBorder="1" applyAlignment="1">
      <alignment vertical="top" readingOrder="2"/>
    </xf>
    <xf numFmtId="0" fontId="12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vertical="top"/>
    </xf>
    <xf numFmtId="0" fontId="0" fillId="0" borderId="1" xfId="0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EA9C24"/>
      <color rgb="FF9DD3AE"/>
      <color rgb="FFA89B29"/>
      <color rgb="FFF27CB1"/>
      <color rgb="FF3A62AE"/>
      <color rgb="FFAC1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3BFDE33-664A-48CF-9DA6-B18C903C839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93FA4D39-8C89-4207-B08C-05A8A9727F69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7C76708-42E8-480F-81EA-20269C79960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726A4FDB-802C-4A15-91CA-201F10674D75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84A9441A-44E2-41F7-B60C-B97926A27B6F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1" name="Oval 5">
          <a:extLst>
            <a:ext uri="{FF2B5EF4-FFF2-40B4-BE49-F238E27FC236}">
              <a16:creationId xmlns:a16="http://schemas.microsoft.com/office/drawing/2014/main" id="{B4927531-57CC-44F6-848D-2FFED2D990FE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2" name="Oval 8">
          <a:extLst>
            <a:ext uri="{FF2B5EF4-FFF2-40B4-BE49-F238E27FC236}">
              <a16:creationId xmlns:a16="http://schemas.microsoft.com/office/drawing/2014/main" id="{08E4B702-4354-4AE7-AEBE-3A343F42CDA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C6634DFA-A308-4577-B6D1-B86EE52C18F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178889</xdr:colOff>
      <xdr:row>0</xdr:row>
      <xdr:rowOff>0</xdr:rowOff>
    </xdr:from>
    <xdr:to>
      <xdr:col>9</xdr:col>
      <xdr:colOff>66675</xdr:colOff>
      <xdr:row>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729943-2207-4FD2-B36A-0207504F72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90" r="7693" b="7029"/>
        <a:stretch/>
      </xdr:blipFill>
      <xdr:spPr>
        <a:xfrm>
          <a:off x="5608139" y="0"/>
          <a:ext cx="119271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89"/>
  <sheetViews>
    <sheetView tabSelected="1" view="pageBreakPreview" topLeftCell="A7" zoomScale="70" zoomScaleNormal="100" zoomScaleSheetLayoutView="70" workbookViewId="0">
      <selection activeCell="C52" sqref="A10:C52"/>
    </sheetView>
  </sheetViews>
  <sheetFormatPr defaultRowHeight="14.5" x14ac:dyDescent="0.35"/>
  <cols>
    <col min="1" max="2" width="47.7265625" customWidth="1"/>
    <col min="3" max="3" width="19.54296875" customWidth="1"/>
    <col min="4" max="4" width="18.453125" hidden="1" customWidth="1"/>
    <col min="5" max="5" width="21.26953125" hidden="1" customWidth="1"/>
    <col min="6" max="6" width="5.1796875" hidden="1" customWidth="1"/>
    <col min="7" max="7" width="5.81640625" hidden="1" customWidth="1"/>
    <col min="8" max="8" width="9.7265625" hidden="1" customWidth="1"/>
    <col min="9" max="9" width="9.81640625" hidden="1" customWidth="1"/>
    <col min="10" max="11" width="8.7265625" customWidth="1"/>
    <col min="13" max="13" width="8" customWidth="1"/>
  </cols>
  <sheetData>
    <row r="6" spans="1:9" ht="21" x14ac:dyDescent="0.35">
      <c r="A6" s="28" t="s">
        <v>1</v>
      </c>
      <c r="B6" s="29"/>
      <c r="C6" s="3" t="s">
        <v>6</v>
      </c>
      <c r="D6" s="25" t="s">
        <v>247</v>
      </c>
    </row>
    <row r="7" spans="1:9" ht="21" x14ac:dyDescent="0.35">
      <c r="A7" s="28" t="s">
        <v>2</v>
      </c>
      <c r="B7" s="29"/>
      <c r="C7" s="3" t="s">
        <v>7</v>
      </c>
      <c r="D7" s="25"/>
    </row>
    <row r="8" spans="1:9" ht="15.75" customHeight="1" x14ac:dyDescent="0.35">
      <c r="A8" s="25" t="s">
        <v>0</v>
      </c>
      <c r="B8" s="25"/>
      <c r="C8" s="9" t="s">
        <v>5</v>
      </c>
      <c r="D8" s="25"/>
    </row>
    <row r="9" spans="1:9" ht="16.5" customHeight="1" x14ac:dyDescent="0.35">
      <c r="A9" s="25" t="s">
        <v>8</v>
      </c>
      <c r="B9" s="25"/>
      <c r="C9" s="9" t="s">
        <v>3</v>
      </c>
      <c r="D9" s="25"/>
    </row>
    <row r="10" spans="1:9" ht="15" customHeight="1" x14ac:dyDescent="0.35">
      <c r="A10" s="15" t="s">
        <v>254</v>
      </c>
      <c r="B10" s="15" t="s">
        <v>270</v>
      </c>
      <c r="C10" s="16" t="s">
        <v>114</v>
      </c>
      <c r="D10" s="11">
        <v>12202</v>
      </c>
      <c r="E10" t="str">
        <f t="shared" ref="E10:E73" si="0">LEFT(C10,2) &amp; ":" &amp; RIGHT(C10,2)</f>
        <v>08:00</v>
      </c>
      <c r="G10" s="1" t="s">
        <v>52</v>
      </c>
      <c r="H10" s="4" t="e">
        <f>G10-#REF!</f>
        <v>#REF!</v>
      </c>
      <c r="I10" s="4" t="e">
        <f>#REF!+H10</f>
        <v>#REF!</v>
      </c>
    </row>
    <row r="11" spans="1:9" ht="15" customHeight="1" x14ac:dyDescent="0.35">
      <c r="A11" s="17" t="s">
        <v>9</v>
      </c>
      <c r="B11" s="17" t="s">
        <v>189</v>
      </c>
      <c r="C11" s="16" t="s">
        <v>115</v>
      </c>
      <c r="D11" s="11">
        <v>19999</v>
      </c>
      <c r="E11" t="str">
        <f t="shared" si="0"/>
        <v>08:02</v>
      </c>
      <c r="G11" s="1" t="s">
        <v>53</v>
      </c>
      <c r="H11" s="4">
        <f t="shared" ref="H11:H74" si="1">G11-G10</f>
        <v>5.5555555555555913E-3</v>
      </c>
      <c r="I11" s="4" t="e">
        <f t="shared" ref="I11:I74" si="2">I10+H11</f>
        <v>#REF!</v>
      </c>
    </row>
    <row r="12" spans="1:9" ht="15" customHeight="1" x14ac:dyDescent="0.35">
      <c r="A12" s="17" t="s">
        <v>10</v>
      </c>
      <c r="B12" s="17" t="s">
        <v>190</v>
      </c>
      <c r="C12" s="16" t="s">
        <v>116</v>
      </c>
      <c r="D12" s="11">
        <v>12302</v>
      </c>
      <c r="E12" t="str">
        <f t="shared" si="0"/>
        <v>08:10</v>
      </c>
      <c r="G12" s="1" t="s">
        <v>54</v>
      </c>
      <c r="H12" s="4">
        <f t="shared" si="1"/>
        <v>6.9444444444444198E-3</v>
      </c>
      <c r="I12" s="4" t="e">
        <f t="shared" si="2"/>
        <v>#REF!</v>
      </c>
    </row>
    <row r="13" spans="1:9" ht="15" customHeight="1" x14ac:dyDescent="0.35">
      <c r="A13" s="17" t="s">
        <v>100</v>
      </c>
      <c r="B13" s="18" t="s">
        <v>191</v>
      </c>
      <c r="C13" s="16" t="s">
        <v>117</v>
      </c>
      <c r="D13" s="11">
        <v>3102059</v>
      </c>
      <c r="E13" t="str">
        <f t="shared" si="0"/>
        <v>08:20</v>
      </c>
      <c r="G13" s="1"/>
      <c r="H13" s="4"/>
      <c r="I13" s="4"/>
    </row>
    <row r="14" spans="1:9" ht="15" customHeight="1" x14ac:dyDescent="0.35">
      <c r="A14" s="15" t="s">
        <v>108</v>
      </c>
      <c r="B14" s="19" t="s">
        <v>255</v>
      </c>
      <c r="C14" s="16">
        <v>3.3541666666666665</v>
      </c>
      <c r="D14" s="11">
        <v>3102059</v>
      </c>
      <c r="E14" t="str">
        <f t="shared" si="0"/>
        <v>3.:67</v>
      </c>
      <c r="G14" s="1" t="s">
        <v>55</v>
      </c>
      <c r="H14" s="4">
        <f>G14-G12</f>
        <v>3.4722222222222099E-3</v>
      </c>
      <c r="I14" s="4" t="e">
        <f>I12+H14</f>
        <v>#REF!</v>
      </c>
    </row>
    <row r="15" spans="1:9" ht="15" customHeight="1" x14ac:dyDescent="0.35">
      <c r="A15" s="15" t="s">
        <v>109</v>
      </c>
      <c r="B15" s="19" t="s">
        <v>256</v>
      </c>
      <c r="C15" s="16" t="s">
        <v>118</v>
      </c>
      <c r="D15" s="11">
        <v>200079</v>
      </c>
      <c r="E15" t="str">
        <f t="shared" si="0"/>
        <v>08:45</v>
      </c>
      <c r="G15" s="1" t="s">
        <v>56</v>
      </c>
      <c r="H15" s="4">
        <f t="shared" si="1"/>
        <v>1.0416666666666685E-2</v>
      </c>
      <c r="I15" s="4" t="e">
        <f t="shared" si="2"/>
        <v>#REF!</v>
      </c>
    </row>
    <row r="16" spans="1:9" ht="15" customHeight="1" x14ac:dyDescent="0.35">
      <c r="A16" s="17" t="s">
        <v>11</v>
      </c>
      <c r="B16" s="18" t="s">
        <v>192</v>
      </c>
      <c r="C16" s="16" t="s">
        <v>119</v>
      </c>
      <c r="D16" s="11">
        <v>200099</v>
      </c>
      <c r="E16" t="str">
        <f t="shared" si="0"/>
        <v>08:55</v>
      </c>
      <c r="G16" s="1" t="s">
        <v>57</v>
      </c>
      <c r="H16" s="4">
        <f t="shared" si="1"/>
        <v>5.5555555555555358E-3</v>
      </c>
      <c r="I16" s="4" t="e">
        <f t="shared" si="2"/>
        <v>#REF!</v>
      </c>
    </row>
    <row r="17" spans="1:9" ht="15" customHeight="1" x14ac:dyDescent="0.35">
      <c r="A17" s="17" t="s">
        <v>12</v>
      </c>
      <c r="B17" s="18" t="s">
        <v>193</v>
      </c>
      <c r="C17" s="16" t="s">
        <v>120</v>
      </c>
      <c r="D17" s="11">
        <v>3102052</v>
      </c>
      <c r="E17" t="str">
        <f t="shared" si="0"/>
        <v>09:02</v>
      </c>
      <c r="G17" s="1" t="s">
        <v>58</v>
      </c>
      <c r="H17" s="4">
        <f t="shared" si="1"/>
        <v>4.8611111111111494E-3</v>
      </c>
      <c r="I17" s="4" t="e">
        <f t="shared" si="2"/>
        <v>#REF!</v>
      </c>
    </row>
    <row r="18" spans="1:9" ht="15" customHeight="1" x14ac:dyDescent="0.35">
      <c r="A18" s="17" t="s">
        <v>13</v>
      </c>
      <c r="B18" s="18" t="s">
        <v>194</v>
      </c>
      <c r="C18" s="16" t="s">
        <v>121</v>
      </c>
      <c r="D18" s="11">
        <v>3102051</v>
      </c>
      <c r="E18" t="str">
        <f t="shared" si="0"/>
        <v>09:09</v>
      </c>
      <c r="G18" s="1" t="s">
        <v>59</v>
      </c>
      <c r="H18" s="4">
        <f t="shared" si="1"/>
        <v>3.4722222222222099E-3</v>
      </c>
      <c r="I18" s="4" t="e">
        <f t="shared" si="2"/>
        <v>#REF!</v>
      </c>
    </row>
    <row r="19" spans="1:9" ht="15" customHeight="1" x14ac:dyDescent="0.35">
      <c r="A19" s="17" t="s">
        <v>14</v>
      </c>
      <c r="B19" s="18" t="s">
        <v>195</v>
      </c>
      <c r="C19" s="16" t="s">
        <v>122</v>
      </c>
      <c r="D19" s="11">
        <v>3102170</v>
      </c>
      <c r="E19" t="str">
        <f t="shared" si="0"/>
        <v>09:11</v>
      </c>
      <c r="G19" s="1" t="s">
        <v>60</v>
      </c>
      <c r="H19" s="4">
        <f t="shared" si="1"/>
        <v>1.388888888888884E-3</v>
      </c>
      <c r="I19" s="4" t="e">
        <f t="shared" si="2"/>
        <v>#REF!</v>
      </c>
    </row>
    <row r="20" spans="1:9" ht="15" customHeight="1" x14ac:dyDescent="0.35">
      <c r="A20" s="17" t="s">
        <v>61</v>
      </c>
      <c r="B20" s="17" t="s">
        <v>196</v>
      </c>
      <c r="C20" s="16" t="s">
        <v>123</v>
      </c>
      <c r="D20" s="11">
        <v>200106</v>
      </c>
      <c r="E20" t="str">
        <f t="shared" si="0"/>
        <v>09:13</v>
      </c>
      <c r="G20" s="1" t="s">
        <v>62</v>
      </c>
      <c r="H20" s="4">
        <f t="shared" si="1"/>
        <v>1.388888888888884E-3</v>
      </c>
      <c r="I20" s="4" t="e">
        <f t="shared" si="2"/>
        <v>#REF!</v>
      </c>
    </row>
    <row r="21" spans="1:9" ht="15" customHeight="1" x14ac:dyDescent="0.35">
      <c r="A21" s="17" t="s">
        <v>15</v>
      </c>
      <c r="B21" s="17" t="s">
        <v>197</v>
      </c>
      <c r="C21" s="16" t="s">
        <v>124</v>
      </c>
      <c r="D21" s="11">
        <v>3102158</v>
      </c>
      <c r="E21" t="str">
        <f t="shared" si="0"/>
        <v>09:15</v>
      </c>
      <c r="G21" s="1" t="s">
        <v>63</v>
      </c>
      <c r="H21" s="4">
        <f t="shared" si="1"/>
        <v>1.388888888888884E-3</v>
      </c>
      <c r="I21" s="4" t="e">
        <f t="shared" si="2"/>
        <v>#REF!</v>
      </c>
    </row>
    <row r="22" spans="1:9" ht="15" customHeight="1" x14ac:dyDescent="0.35">
      <c r="A22" s="17" t="s">
        <v>64</v>
      </c>
      <c r="B22" s="17" t="s">
        <v>198</v>
      </c>
      <c r="C22" s="16" t="s">
        <v>125</v>
      </c>
      <c r="D22" s="11">
        <v>200119</v>
      </c>
      <c r="E22" t="str">
        <f t="shared" si="0"/>
        <v>09:23</v>
      </c>
      <c r="G22" s="1" t="s">
        <v>65</v>
      </c>
      <c r="H22" s="4">
        <f t="shared" si="1"/>
        <v>5.5555555555555358E-3</v>
      </c>
      <c r="I22" s="4" t="e">
        <f t="shared" si="2"/>
        <v>#REF!</v>
      </c>
    </row>
    <row r="23" spans="1:9" ht="15" customHeight="1" x14ac:dyDescent="0.35">
      <c r="A23" s="20" t="s">
        <v>101</v>
      </c>
      <c r="B23" s="17" t="s">
        <v>199</v>
      </c>
      <c r="C23" s="16" t="s">
        <v>126</v>
      </c>
      <c r="D23" s="11">
        <v>200152</v>
      </c>
      <c r="E23" t="str">
        <f t="shared" si="0"/>
        <v>09:29</v>
      </c>
      <c r="G23" s="1" t="s">
        <v>66</v>
      </c>
      <c r="H23" s="4">
        <v>4.1666666666666666E-3</v>
      </c>
      <c r="I23" s="4" t="e">
        <f t="shared" si="2"/>
        <v>#REF!</v>
      </c>
    </row>
    <row r="24" spans="1:9" ht="15" customHeight="1" x14ac:dyDescent="0.35">
      <c r="A24" s="17" t="s">
        <v>67</v>
      </c>
      <c r="B24" s="17" t="s">
        <v>200</v>
      </c>
      <c r="C24" s="16" t="s">
        <v>127</v>
      </c>
      <c r="D24" s="11">
        <v>200164</v>
      </c>
      <c r="E24" t="str">
        <f t="shared" si="0"/>
        <v>09:47</v>
      </c>
      <c r="G24" s="1" t="s">
        <v>68</v>
      </c>
      <c r="H24" s="4">
        <v>1.2499999999999999E-2</v>
      </c>
      <c r="I24" s="4" t="e">
        <f t="shared" si="2"/>
        <v>#REF!</v>
      </c>
    </row>
    <row r="25" spans="1:9" ht="15" customHeight="1" x14ac:dyDescent="0.35">
      <c r="A25" s="17" t="s">
        <v>16</v>
      </c>
      <c r="B25" s="17" t="s">
        <v>201</v>
      </c>
      <c r="C25" s="16" t="s">
        <v>128</v>
      </c>
      <c r="D25" s="11">
        <v>200170</v>
      </c>
      <c r="E25" t="str">
        <f t="shared" si="0"/>
        <v>09:53</v>
      </c>
      <c r="G25" s="1" t="s">
        <v>69</v>
      </c>
      <c r="H25" s="4">
        <v>5.5555555555555558E-3</v>
      </c>
      <c r="I25" s="4" t="e">
        <f t="shared" si="2"/>
        <v>#REF!</v>
      </c>
    </row>
    <row r="26" spans="1:9" ht="15" customHeight="1" x14ac:dyDescent="0.35">
      <c r="A26" s="17" t="s">
        <v>17</v>
      </c>
      <c r="B26" s="17" t="s">
        <v>202</v>
      </c>
      <c r="C26" s="16" t="s">
        <v>129</v>
      </c>
      <c r="D26" s="11">
        <v>200179</v>
      </c>
      <c r="E26" t="str">
        <f t="shared" si="0"/>
        <v>09:57</v>
      </c>
      <c r="G26" s="1" t="s">
        <v>70</v>
      </c>
      <c r="H26" s="4">
        <f t="shared" si="1"/>
        <v>2.7777777777777679E-3</v>
      </c>
      <c r="I26" s="4" t="e">
        <f t="shared" si="2"/>
        <v>#REF!</v>
      </c>
    </row>
    <row r="27" spans="1:9" ht="15" customHeight="1" x14ac:dyDescent="0.35">
      <c r="A27" s="17" t="s">
        <v>18</v>
      </c>
      <c r="B27" s="17" t="s">
        <v>203</v>
      </c>
      <c r="C27" s="16" t="s">
        <v>130</v>
      </c>
      <c r="D27" s="11">
        <v>200180</v>
      </c>
      <c r="E27" t="str">
        <f t="shared" si="0"/>
        <v>10:02</v>
      </c>
      <c r="G27" s="1" t="s">
        <v>71</v>
      </c>
      <c r="H27" s="4">
        <f t="shared" si="1"/>
        <v>2.7777777777777679E-3</v>
      </c>
      <c r="I27" s="4" t="e">
        <f t="shared" si="2"/>
        <v>#REF!</v>
      </c>
    </row>
    <row r="28" spans="1:9" ht="15" customHeight="1" x14ac:dyDescent="0.35">
      <c r="A28" s="17" t="s">
        <v>19</v>
      </c>
      <c r="B28" s="17" t="s">
        <v>204</v>
      </c>
      <c r="C28" s="16" t="s">
        <v>131</v>
      </c>
      <c r="D28" s="11">
        <v>200177</v>
      </c>
      <c r="E28" t="str">
        <f t="shared" si="0"/>
        <v>10:07</v>
      </c>
      <c r="G28" s="1" t="s">
        <v>72</v>
      </c>
      <c r="H28" s="4">
        <f t="shared" si="1"/>
        <v>4.1666666666666519E-3</v>
      </c>
      <c r="I28" s="4" t="e">
        <f t="shared" si="2"/>
        <v>#REF!</v>
      </c>
    </row>
    <row r="29" spans="1:9" ht="15" customHeight="1" x14ac:dyDescent="0.35">
      <c r="A29" s="17" t="s">
        <v>73</v>
      </c>
      <c r="B29" s="17" t="s">
        <v>205</v>
      </c>
      <c r="C29" s="16" t="s">
        <v>132</v>
      </c>
      <c r="D29" s="11">
        <v>200188</v>
      </c>
      <c r="E29" t="str">
        <f t="shared" si="0"/>
        <v>10:12</v>
      </c>
      <c r="G29" s="1" t="s">
        <v>74</v>
      </c>
      <c r="H29" s="4">
        <f t="shared" si="1"/>
        <v>3.4722222222222654E-3</v>
      </c>
      <c r="I29" s="4" t="e">
        <f t="shared" si="2"/>
        <v>#REF!</v>
      </c>
    </row>
    <row r="30" spans="1:9" ht="15" customHeight="1" x14ac:dyDescent="0.35">
      <c r="A30" s="17" t="s">
        <v>45</v>
      </c>
      <c r="B30" s="17" t="s">
        <v>235</v>
      </c>
      <c r="C30" s="16" t="s">
        <v>133</v>
      </c>
      <c r="D30" s="11">
        <v>3102167</v>
      </c>
      <c r="E30" t="str">
        <f t="shared" si="0"/>
        <v>10:16</v>
      </c>
      <c r="G30" s="1" t="s">
        <v>75</v>
      </c>
      <c r="H30" s="4">
        <f t="shared" si="1"/>
        <v>4.1666666666666519E-3</v>
      </c>
      <c r="I30" s="4" t="e">
        <f t="shared" si="2"/>
        <v>#REF!</v>
      </c>
    </row>
    <row r="31" spans="1:9" ht="15" customHeight="1" x14ac:dyDescent="0.35">
      <c r="A31" s="17" t="s">
        <v>76</v>
      </c>
      <c r="B31" s="17" t="s">
        <v>207</v>
      </c>
      <c r="C31" s="16" t="s">
        <v>134</v>
      </c>
      <c r="D31" s="11">
        <v>3102054</v>
      </c>
      <c r="E31" t="str">
        <f t="shared" si="0"/>
        <v>10:18</v>
      </c>
      <c r="G31" s="1"/>
      <c r="H31" s="4"/>
      <c r="I31" s="4"/>
    </row>
    <row r="32" spans="1:9" ht="15" customHeight="1" x14ac:dyDescent="0.35">
      <c r="A32" s="15" t="s">
        <v>110</v>
      </c>
      <c r="B32" s="15" t="s">
        <v>208</v>
      </c>
      <c r="C32" s="16" t="s">
        <v>135</v>
      </c>
      <c r="D32" s="11">
        <v>3102054</v>
      </c>
      <c r="E32" t="str">
        <f t="shared" si="0"/>
        <v>10:20</v>
      </c>
      <c r="G32" s="1" t="s">
        <v>77</v>
      </c>
      <c r="H32" s="4">
        <f>G32-G30</f>
        <v>1.388888888888884E-3</v>
      </c>
      <c r="I32" s="4" t="e">
        <f>I30+H32</f>
        <v>#REF!</v>
      </c>
    </row>
    <row r="33" spans="1:9" ht="15" customHeight="1" x14ac:dyDescent="0.35">
      <c r="A33" s="15" t="s">
        <v>111</v>
      </c>
      <c r="B33" s="15" t="s">
        <v>209</v>
      </c>
      <c r="C33" s="16" t="s">
        <v>93</v>
      </c>
      <c r="D33" s="11">
        <v>3102118</v>
      </c>
      <c r="E33" t="str">
        <f t="shared" si="0"/>
        <v>10:35</v>
      </c>
      <c r="G33" s="1" t="s">
        <v>78</v>
      </c>
      <c r="H33" s="4">
        <f t="shared" si="1"/>
        <v>1.388888888888884E-3</v>
      </c>
      <c r="I33" s="4" t="e">
        <f t="shared" si="2"/>
        <v>#REF!</v>
      </c>
    </row>
    <row r="34" spans="1:9" ht="15" customHeight="1" x14ac:dyDescent="0.35">
      <c r="A34" s="17" t="s">
        <v>272</v>
      </c>
      <c r="B34" s="17" t="s">
        <v>273</v>
      </c>
      <c r="C34" s="16" t="s">
        <v>136</v>
      </c>
      <c r="D34" s="11">
        <v>200163</v>
      </c>
      <c r="E34" t="str">
        <f t="shared" si="0"/>
        <v>10:50</v>
      </c>
      <c r="G34" s="1" t="s">
        <v>79</v>
      </c>
      <c r="H34" s="4">
        <f t="shared" si="1"/>
        <v>1.0416666666666685E-2</v>
      </c>
      <c r="I34" s="4" t="e">
        <f t="shared" si="2"/>
        <v>#REF!</v>
      </c>
    </row>
    <row r="35" spans="1:9" ht="15" customHeight="1" x14ac:dyDescent="0.35">
      <c r="A35" s="17" t="s">
        <v>21</v>
      </c>
      <c r="B35" s="17" t="s">
        <v>210</v>
      </c>
      <c r="C35" s="16" t="s">
        <v>137</v>
      </c>
      <c r="D35" s="11">
        <v>200156</v>
      </c>
      <c r="E35" t="str">
        <f t="shared" si="0"/>
        <v>11:01</v>
      </c>
      <c r="G35" s="1" t="s">
        <v>80</v>
      </c>
      <c r="H35" s="4">
        <f t="shared" si="1"/>
        <v>1.041666666666663E-2</v>
      </c>
      <c r="I35" s="4" t="e">
        <f t="shared" si="2"/>
        <v>#REF!</v>
      </c>
    </row>
    <row r="36" spans="1:9" ht="15" customHeight="1" x14ac:dyDescent="0.35">
      <c r="A36" s="17" t="s">
        <v>102</v>
      </c>
      <c r="B36" s="17" t="s">
        <v>211</v>
      </c>
      <c r="C36" s="16" t="s">
        <v>138</v>
      </c>
      <c r="D36" s="11">
        <v>200158</v>
      </c>
      <c r="E36" t="str">
        <f t="shared" si="0"/>
        <v>11:08</v>
      </c>
      <c r="G36" s="1" t="s">
        <v>81</v>
      </c>
      <c r="H36" s="4">
        <v>6.9444444444444441E-3</v>
      </c>
      <c r="I36" s="4" t="e">
        <f t="shared" si="2"/>
        <v>#REF!</v>
      </c>
    </row>
    <row r="37" spans="1:9" ht="15" customHeight="1" x14ac:dyDescent="0.35">
      <c r="A37" s="17" t="s">
        <v>22</v>
      </c>
      <c r="B37" s="17" t="s">
        <v>212</v>
      </c>
      <c r="C37" s="16" t="s">
        <v>139</v>
      </c>
      <c r="D37" s="11">
        <v>200165</v>
      </c>
      <c r="E37" t="str">
        <f t="shared" si="0"/>
        <v>11:19</v>
      </c>
      <c r="G37" s="1" t="s">
        <v>82</v>
      </c>
      <c r="H37" s="4">
        <v>4.8611111111111112E-3</v>
      </c>
      <c r="I37" s="4" t="e">
        <f t="shared" si="2"/>
        <v>#REF!</v>
      </c>
    </row>
    <row r="38" spans="1:9" ht="15" customHeight="1" x14ac:dyDescent="0.35">
      <c r="A38" s="17" t="s">
        <v>23</v>
      </c>
      <c r="B38" s="17" t="s">
        <v>213</v>
      </c>
      <c r="C38" s="16" t="s">
        <v>140</v>
      </c>
      <c r="D38" s="11">
        <v>200169</v>
      </c>
      <c r="E38" t="str">
        <f t="shared" si="0"/>
        <v>11:23</v>
      </c>
      <c r="G38" s="1" t="s">
        <v>83</v>
      </c>
      <c r="H38" s="4">
        <v>6.9444444444444441E-3</v>
      </c>
      <c r="I38" s="4" t="e">
        <f t="shared" si="2"/>
        <v>#REF!</v>
      </c>
    </row>
    <row r="39" spans="1:9" ht="15" customHeight="1" x14ac:dyDescent="0.35">
      <c r="A39" s="17" t="s">
        <v>24</v>
      </c>
      <c r="B39" s="17" t="s">
        <v>214</v>
      </c>
      <c r="C39" s="16" t="s">
        <v>141</v>
      </c>
      <c r="D39" s="11">
        <v>200173</v>
      </c>
      <c r="E39" t="str">
        <f t="shared" si="0"/>
        <v>11:25</v>
      </c>
      <c r="G39" s="1" t="s">
        <v>84</v>
      </c>
      <c r="H39" s="4">
        <v>3.472222222222222E-3</v>
      </c>
      <c r="I39" s="4" t="e">
        <f t="shared" si="2"/>
        <v>#REF!</v>
      </c>
    </row>
    <row r="40" spans="1:9" ht="15" customHeight="1" x14ac:dyDescent="0.35">
      <c r="A40" s="17" t="s">
        <v>25</v>
      </c>
      <c r="B40" s="17" t="s">
        <v>215</v>
      </c>
      <c r="C40" s="16" t="s">
        <v>142</v>
      </c>
      <c r="D40" s="11">
        <v>200171</v>
      </c>
      <c r="E40" t="str">
        <f t="shared" si="0"/>
        <v>11:28</v>
      </c>
      <c r="G40" s="1" t="s">
        <v>85</v>
      </c>
      <c r="H40" s="4">
        <v>2.0833333333333333E-3</v>
      </c>
      <c r="I40" s="4" t="e">
        <f t="shared" si="2"/>
        <v>#REF!</v>
      </c>
    </row>
    <row r="41" spans="1:9" ht="15" customHeight="1" x14ac:dyDescent="0.35">
      <c r="A41" s="17" t="s">
        <v>26</v>
      </c>
      <c r="B41" s="17" t="s">
        <v>216</v>
      </c>
      <c r="C41" s="16" t="s">
        <v>143</v>
      </c>
      <c r="D41" s="11">
        <v>200161</v>
      </c>
      <c r="E41" t="str">
        <f t="shared" si="0"/>
        <v>11:33</v>
      </c>
      <c r="G41" s="1" t="s">
        <v>86</v>
      </c>
      <c r="H41" s="4">
        <v>1.3888888888888889E-3</v>
      </c>
      <c r="I41" s="4" t="e">
        <f t="shared" si="2"/>
        <v>#REF!</v>
      </c>
    </row>
    <row r="42" spans="1:9" ht="15" customHeight="1" x14ac:dyDescent="0.35">
      <c r="A42" s="17" t="s">
        <v>27</v>
      </c>
      <c r="B42" s="17" t="s">
        <v>257</v>
      </c>
      <c r="C42" s="16" t="s">
        <v>144</v>
      </c>
      <c r="D42" s="11">
        <v>200154</v>
      </c>
      <c r="E42" t="str">
        <f t="shared" si="0"/>
        <v>11:52</v>
      </c>
      <c r="G42" s="1" t="s">
        <v>87</v>
      </c>
      <c r="H42" s="4">
        <v>2.7777777777777779E-3</v>
      </c>
      <c r="I42" s="4" t="e">
        <f t="shared" si="2"/>
        <v>#REF!</v>
      </c>
    </row>
    <row r="43" spans="1:9" ht="15" customHeight="1" x14ac:dyDescent="0.35">
      <c r="A43" s="21" t="s">
        <v>28</v>
      </c>
      <c r="B43" s="18" t="s">
        <v>252</v>
      </c>
      <c r="C43" s="16" t="s">
        <v>145</v>
      </c>
      <c r="D43" s="11">
        <v>200143</v>
      </c>
      <c r="E43" t="str">
        <f t="shared" si="0"/>
        <v>12:00</v>
      </c>
      <c r="G43" s="1"/>
      <c r="H43" s="4"/>
      <c r="I43" s="4"/>
    </row>
    <row r="44" spans="1:9" ht="15" customHeight="1" x14ac:dyDescent="0.35">
      <c r="A44" s="15" t="s">
        <v>112</v>
      </c>
      <c r="B44" s="19" t="s">
        <v>217</v>
      </c>
      <c r="C44" s="16" t="s">
        <v>146</v>
      </c>
      <c r="D44" s="11">
        <v>200143</v>
      </c>
      <c r="E44" t="str">
        <f t="shared" si="0"/>
        <v>12:25</v>
      </c>
      <c r="G44" s="1" t="s">
        <v>88</v>
      </c>
      <c r="H44" s="4">
        <v>1.0416666666666666E-2</v>
      </c>
      <c r="I44" s="4" t="e">
        <f>I42+H44</f>
        <v>#REF!</v>
      </c>
    </row>
    <row r="45" spans="1:9" ht="15" customHeight="1" x14ac:dyDescent="0.35">
      <c r="A45" s="15" t="s">
        <v>113</v>
      </c>
      <c r="B45" s="19" t="s">
        <v>218</v>
      </c>
      <c r="C45" s="16" t="s">
        <v>147</v>
      </c>
      <c r="D45" s="11">
        <v>200130</v>
      </c>
      <c r="E45" t="str">
        <f t="shared" si="0"/>
        <v>12:40</v>
      </c>
      <c r="G45" s="1" t="s">
        <v>89</v>
      </c>
      <c r="H45" s="4">
        <v>2.7777777777777779E-3</v>
      </c>
      <c r="I45" s="4" t="e">
        <f t="shared" si="2"/>
        <v>#REF!</v>
      </c>
    </row>
    <row r="46" spans="1:9" ht="15" customHeight="1" x14ac:dyDescent="0.35">
      <c r="A46" s="17" t="s">
        <v>30</v>
      </c>
      <c r="B46" s="18" t="s">
        <v>219</v>
      </c>
      <c r="C46" s="16" t="s">
        <v>148</v>
      </c>
      <c r="D46" s="11">
        <v>3102119</v>
      </c>
      <c r="E46" t="str">
        <f t="shared" si="0"/>
        <v>12:45</v>
      </c>
      <c r="G46" s="1" t="s">
        <v>90</v>
      </c>
      <c r="H46" s="4">
        <f t="shared" si="1"/>
        <v>1.5972222222222221E-2</v>
      </c>
      <c r="I46" s="4" t="e">
        <f t="shared" si="2"/>
        <v>#REF!</v>
      </c>
    </row>
    <row r="47" spans="1:9" ht="15" customHeight="1" x14ac:dyDescent="0.35">
      <c r="A47" s="17" t="s">
        <v>31</v>
      </c>
      <c r="B47" s="17" t="s">
        <v>220</v>
      </c>
      <c r="C47" s="16" t="s">
        <v>149</v>
      </c>
      <c r="D47" s="11">
        <v>200117</v>
      </c>
      <c r="E47" t="str">
        <f t="shared" si="0"/>
        <v>12:50</v>
      </c>
      <c r="G47" s="2">
        <v>0.4236111111111111</v>
      </c>
      <c r="H47" s="4">
        <f t="shared" si="1"/>
        <v>1.388888888888884E-3</v>
      </c>
      <c r="I47" s="4" t="e">
        <f t="shared" si="2"/>
        <v>#REF!</v>
      </c>
    </row>
    <row r="48" spans="1:9" ht="15" customHeight="1" x14ac:dyDescent="0.35">
      <c r="A48" s="17" t="s">
        <v>103</v>
      </c>
      <c r="B48" s="17" t="s">
        <v>221</v>
      </c>
      <c r="C48" s="16" t="s">
        <v>150</v>
      </c>
      <c r="D48" s="11">
        <v>200112</v>
      </c>
      <c r="E48" t="str">
        <f t="shared" si="0"/>
        <v>13:00</v>
      </c>
      <c r="G48" s="1" t="s">
        <v>91</v>
      </c>
      <c r="H48" s="4">
        <f t="shared" si="1"/>
        <v>1.041666666666663E-2</v>
      </c>
      <c r="I48" s="4" t="e">
        <f t="shared" si="2"/>
        <v>#REF!</v>
      </c>
    </row>
    <row r="49" spans="1:9" ht="15" customHeight="1" x14ac:dyDescent="0.35">
      <c r="A49" s="17" t="s">
        <v>32</v>
      </c>
      <c r="B49" s="17" t="s">
        <v>222</v>
      </c>
      <c r="C49" s="16" t="s">
        <v>151</v>
      </c>
      <c r="D49" s="11">
        <v>200097</v>
      </c>
      <c r="E49" t="str">
        <f t="shared" si="0"/>
        <v>13:15</v>
      </c>
      <c r="G49" s="1" t="s">
        <v>92</v>
      </c>
      <c r="H49" s="4">
        <f t="shared" si="1"/>
        <v>3.4722222222222654E-3</v>
      </c>
      <c r="I49" s="4" t="e">
        <f t="shared" si="2"/>
        <v>#REF!</v>
      </c>
    </row>
    <row r="50" spans="1:9" ht="15" customHeight="1" x14ac:dyDescent="0.35">
      <c r="A50" s="17" t="s">
        <v>258</v>
      </c>
      <c r="B50" s="17" t="s">
        <v>259</v>
      </c>
      <c r="C50" s="16" t="s">
        <v>152</v>
      </c>
      <c r="D50" s="11">
        <v>200074</v>
      </c>
      <c r="E50" t="str">
        <f t="shared" si="0"/>
        <v>13:31</v>
      </c>
      <c r="G50" s="1" t="s">
        <v>93</v>
      </c>
      <c r="H50" s="4">
        <f t="shared" si="1"/>
        <v>3.4722222222222654E-3</v>
      </c>
      <c r="I50" s="4" t="e">
        <f t="shared" si="2"/>
        <v>#REF!</v>
      </c>
    </row>
    <row r="51" spans="1:9" ht="15" customHeight="1" x14ac:dyDescent="0.35">
      <c r="A51" s="17" t="s">
        <v>33</v>
      </c>
      <c r="B51" s="22" t="s">
        <v>260</v>
      </c>
      <c r="C51" s="16" t="s">
        <v>153</v>
      </c>
      <c r="D51" s="11">
        <v>3102055</v>
      </c>
      <c r="E51" t="str">
        <f t="shared" si="0"/>
        <v>13:50</v>
      </c>
      <c r="G51" s="1" t="s">
        <v>94</v>
      </c>
      <c r="H51" s="4">
        <f t="shared" si="1"/>
        <v>6.9444444444444198E-3</v>
      </c>
      <c r="I51" s="4" t="e">
        <f t="shared" si="2"/>
        <v>#REF!</v>
      </c>
    </row>
    <row r="52" spans="1:9" ht="15.75" customHeight="1" x14ac:dyDescent="0.35">
      <c r="A52" s="23" t="s">
        <v>104</v>
      </c>
      <c r="B52" s="24" t="s">
        <v>223</v>
      </c>
      <c r="C52" s="16" t="s">
        <v>154</v>
      </c>
      <c r="D52" s="26" t="s">
        <v>247</v>
      </c>
      <c r="E52" t="str">
        <f t="shared" si="0"/>
        <v>13:55</v>
      </c>
      <c r="H52" s="4"/>
      <c r="I52" s="4"/>
    </row>
    <row r="53" spans="1:9" ht="15.5" x14ac:dyDescent="0.35">
      <c r="A53" s="27" t="s">
        <v>4</v>
      </c>
      <c r="B53" s="27"/>
      <c r="C53" s="9" t="s">
        <v>99</v>
      </c>
      <c r="D53" s="26"/>
      <c r="E53" t="str">
        <f t="shared" si="0"/>
        <v>Du:04</v>
      </c>
      <c r="H53" s="4"/>
      <c r="I53" s="4"/>
    </row>
    <row r="54" spans="1:9" ht="15.75" customHeight="1" x14ac:dyDescent="0.35">
      <c r="A54" s="8" t="s">
        <v>261</v>
      </c>
      <c r="B54" s="7" t="s">
        <v>262</v>
      </c>
      <c r="C54" s="10" t="s">
        <v>155</v>
      </c>
      <c r="D54" s="11">
        <v>3102055</v>
      </c>
      <c r="E54" t="str">
        <f t="shared" si="0"/>
        <v>15:00</v>
      </c>
      <c r="G54" s="1">
        <v>0.50694444444444442</v>
      </c>
      <c r="H54" s="4"/>
      <c r="I54" s="4">
        <v>0.625</v>
      </c>
    </row>
    <row r="55" spans="1:9" ht="15" customHeight="1" x14ac:dyDescent="0.35">
      <c r="A55" s="5" t="s">
        <v>34</v>
      </c>
      <c r="B55" s="6" t="s">
        <v>263</v>
      </c>
      <c r="C55" s="10" t="s">
        <v>156</v>
      </c>
      <c r="D55" s="11">
        <v>200073</v>
      </c>
      <c r="E55" t="str">
        <f t="shared" si="0"/>
        <v>15:02</v>
      </c>
      <c r="G55" s="1">
        <v>0.5083333333333333</v>
      </c>
      <c r="H55" s="4">
        <f t="shared" si="1"/>
        <v>1.388888888888884E-3</v>
      </c>
      <c r="I55" s="4">
        <f t="shared" si="2"/>
        <v>0.62638888888888888</v>
      </c>
    </row>
    <row r="56" spans="1:9" ht="15" customHeight="1" x14ac:dyDescent="0.35">
      <c r="A56" s="5" t="s">
        <v>264</v>
      </c>
      <c r="B56" s="6" t="s">
        <v>265</v>
      </c>
      <c r="C56" s="10" t="s">
        <v>266</v>
      </c>
      <c r="D56" s="11">
        <v>200111</v>
      </c>
      <c r="E56" t="str">
        <f t="shared" si="0"/>
        <v>15:12</v>
      </c>
      <c r="G56" s="1">
        <v>0.52083333333333337</v>
      </c>
      <c r="H56" s="4">
        <f t="shared" si="1"/>
        <v>1.2500000000000067E-2</v>
      </c>
      <c r="I56" s="4">
        <f t="shared" si="2"/>
        <v>0.63888888888888895</v>
      </c>
    </row>
    <row r="57" spans="1:9" ht="15" customHeight="1" x14ac:dyDescent="0.35">
      <c r="A57" s="5" t="s">
        <v>35</v>
      </c>
      <c r="B57" s="6" t="s">
        <v>224</v>
      </c>
      <c r="C57" s="10" t="s">
        <v>157</v>
      </c>
      <c r="D57" s="11">
        <v>200116</v>
      </c>
      <c r="E57" t="str">
        <f t="shared" si="0"/>
        <v>15:20</v>
      </c>
      <c r="G57" s="1">
        <v>0.52777777777777779</v>
      </c>
      <c r="H57" s="4">
        <f t="shared" si="1"/>
        <v>6.9444444444444198E-3</v>
      </c>
      <c r="I57" s="4">
        <f t="shared" si="2"/>
        <v>0.64583333333333337</v>
      </c>
    </row>
    <row r="58" spans="1:9" ht="15" customHeight="1" x14ac:dyDescent="0.35">
      <c r="A58" s="5" t="s">
        <v>36</v>
      </c>
      <c r="B58" s="6" t="s">
        <v>225</v>
      </c>
      <c r="C58" s="10" t="s">
        <v>158</v>
      </c>
      <c r="D58" s="11">
        <v>200127</v>
      </c>
      <c r="E58" t="str">
        <f t="shared" si="0"/>
        <v>15:30</v>
      </c>
      <c r="G58" s="1">
        <v>0.53472222222222221</v>
      </c>
      <c r="H58" s="4">
        <f t="shared" si="1"/>
        <v>6.9444444444444198E-3</v>
      </c>
      <c r="I58" s="4">
        <f t="shared" si="2"/>
        <v>0.65277777777777779</v>
      </c>
    </row>
    <row r="59" spans="1:9" ht="15" customHeight="1" x14ac:dyDescent="0.35">
      <c r="A59" s="5" t="s">
        <v>37</v>
      </c>
      <c r="B59" s="6" t="s">
        <v>226</v>
      </c>
      <c r="C59" s="10" t="s">
        <v>159</v>
      </c>
      <c r="D59" s="11">
        <v>200143</v>
      </c>
      <c r="E59" t="str">
        <f t="shared" si="0"/>
        <v>15:40</v>
      </c>
      <c r="G59" s="1">
        <v>0.54513888888888884</v>
      </c>
      <c r="H59" s="4">
        <f t="shared" si="1"/>
        <v>1.041666666666663E-2</v>
      </c>
      <c r="I59" s="4">
        <f t="shared" si="2"/>
        <v>0.66319444444444442</v>
      </c>
    </row>
    <row r="60" spans="1:9" ht="15" customHeight="1" x14ac:dyDescent="0.35">
      <c r="A60" s="8" t="s">
        <v>29</v>
      </c>
      <c r="B60" s="7" t="s">
        <v>227</v>
      </c>
      <c r="C60" s="10" t="s">
        <v>160</v>
      </c>
      <c r="D60" s="11">
        <v>200144</v>
      </c>
      <c r="E60" t="str">
        <f t="shared" si="0"/>
        <v>15:55</v>
      </c>
      <c r="G60" s="1"/>
      <c r="H60" s="4"/>
      <c r="I60" s="4"/>
    </row>
    <row r="61" spans="1:9" ht="15" customHeight="1" x14ac:dyDescent="0.35">
      <c r="A61" s="8" t="s">
        <v>248</v>
      </c>
      <c r="B61" s="7" t="s">
        <v>250</v>
      </c>
      <c r="C61" s="10" t="s">
        <v>161</v>
      </c>
      <c r="D61" s="11">
        <v>200144</v>
      </c>
      <c r="E61" t="str">
        <f t="shared" si="0"/>
        <v>16:00</v>
      </c>
      <c r="G61" s="1">
        <v>0.55555555555555558</v>
      </c>
      <c r="H61" s="4">
        <f>G61-G59</f>
        <v>1.0416666666666741E-2</v>
      </c>
      <c r="I61" s="4">
        <f>I59+H61</f>
        <v>0.67361111111111116</v>
      </c>
    </row>
    <row r="62" spans="1:9" ht="15" customHeight="1" x14ac:dyDescent="0.35">
      <c r="A62" s="8" t="s">
        <v>249</v>
      </c>
      <c r="B62" s="7" t="s">
        <v>251</v>
      </c>
      <c r="C62" s="10" t="s">
        <v>162</v>
      </c>
      <c r="D62" s="11">
        <v>200153</v>
      </c>
      <c r="E62" t="str">
        <f t="shared" si="0"/>
        <v>16:15</v>
      </c>
      <c r="G62" s="1">
        <v>0.55763888888888891</v>
      </c>
      <c r="H62" s="4">
        <f t="shared" si="1"/>
        <v>2.0833333333333259E-3</v>
      </c>
      <c r="I62" s="4">
        <f t="shared" si="2"/>
        <v>0.67569444444444449</v>
      </c>
    </row>
    <row r="63" spans="1:9" ht="15" customHeight="1" x14ac:dyDescent="0.35">
      <c r="A63" s="5" t="s">
        <v>38</v>
      </c>
      <c r="B63" s="6" t="s">
        <v>253</v>
      </c>
      <c r="C63" s="10" t="s">
        <v>163</v>
      </c>
      <c r="D63" s="11">
        <v>200162</v>
      </c>
      <c r="E63" t="str">
        <f t="shared" si="0"/>
        <v>16:39</v>
      </c>
      <c r="G63" s="1">
        <v>0.57291666666666674</v>
      </c>
      <c r="H63" s="4">
        <v>1.3888888888888888E-2</v>
      </c>
      <c r="I63" s="4">
        <f t="shared" si="2"/>
        <v>0.68958333333333333</v>
      </c>
    </row>
    <row r="64" spans="1:9" ht="15" customHeight="1" x14ac:dyDescent="0.35">
      <c r="A64" s="5" t="s">
        <v>39</v>
      </c>
      <c r="B64" s="6" t="s">
        <v>267</v>
      </c>
      <c r="C64" s="10" t="s">
        <v>164</v>
      </c>
      <c r="D64" s="11">
        <v>200172</v>
      </c>
      <c r="E64" t="str">
        <f t="shared" si="0"/>
        <v>16:47</v>
      </c>
      <c r="G64" s="1">
        <v>0.57916666666666661</v>
      </c>
      <c r="H64" s="4">
        <f t="shared" si="1"/>
        <v>6.2499999999998668E-3</v>
      </c>
      <c r="I64" s="4">
        <f t="shared" si="2"/>
        <v>0.69583333333333319</v>
      </c>
    </row>
    <row r="65" spans="1:9" ht="15" customHeight="1" x14ac:dyDescent="0.35">
      <c r="A65" s="5" t="s">
        <v>40</v>
      </c>
      <c r="B65" s="6" t="s">
        <v>228</v>
      </c>
      <c r="C65" s="10" t="s">
        <v>165</v>
      </c>
      <c r="D65" s="11">
        <v>200174</v>
      </c>
      <c r="E65" t="str">
        <f t="shared" si="0"/>
        <v>17:05</v>
      </c>
      <c r="G65" s="1">
        <v>0.59236111111111112</v>
      </c>
      <c r="H65" s="4">
        <v>1.1805555555555555E-2</v>
      </c>
      <c r="I65" s="4">
        <f t="shared" si="2"/>
        <v>0.70763888888888871</v>
      </c>
    </row>
    <row r="66" spans="1:9" ht="15" customHeight="1" x14ac:dyDescent="0.35">
      <c r="A66" s="5" t="s">
        <v>41</v>
      </c>
      <c r="B66" s="6" t="s">
        <v>229</v>
      </c>
      <c r="C66" s="10" t="s">
        <v>166</v>
      </c>
      <c r="D66" s="11">
        <v>200168</v>
      </c>
      <c r="E66" t="str">
        <f t="shared" si="0"/>
        <v>17:12</v>
      </c>
      <c r="G66" s="1">
        <v>0.59930555555555554</v>
      </c>
      <c r="H66" s="4">
        <v>4.8611111111111112E-3</v>
      </c>
      <c r="I66" s="4">
        <f t="shared" si="2"/>
        <v>0.7124999999999998</v>
      </c>
    </row>
    <row r="67" spans="1:9" ht="15" customHeight="1" x14ac:dyDescent="0.35">
      <c r="A67" s="5" t="s">
        <v>42</v>
      </c>
      <c r="B67" s="6" t="s">
        <v>230</v>
      </c>
      <c r="C67" s="10" t="s">
        <v>167</v>
      </c>
      <c r="D67" s="11">
        <v>3102053</v>
      </c>
      <c r="E67" t="str">
        <f t="shared" si="0"/>
        <v>17:15</v>
      </c>
      <c r="G67" s="1">
        <v>0.6020833333333333</v>
      </c>
      <c r="H67" s="4">
        <v>2.7777777777777779E-3</v>
      </c>
      <c r="I67" s="4">
        <f t="shared" si="2"/>
        <v>0.71527777777777757</v>
      </c>
    </row>
    <row r="68" spans="1:9" ht="15" customHeight="1" x14ac:dyDescent="0.35">
      <c r="A68" s="5" t="s">
        <v>43</v>
      </c>
      <c r="B68" s="6" t="s">
        <v>231</v>
      </c>
      <c r="C68" s="10" t="s">
        <v>168</v>
      </c>
      <c r="D68" s="11">
        <v>200159</v>
      </c>
      <c r="E68" t="str">
        <f t="shared" si="0"/>
        <v>17:19</v>
      </c>
      <c r="G68" s="1">
        <v>0.60416666666666674</v>
      </c>
      <c r="H68" s="4">
        <v>2.7777777777777779E-3</v>
      </c>
      <c r="I68" s="4">
        <f t="shared" si="2"/>
        <v>0.71805555555555534</v>
      </c>
    </row>
    <row r="69" spans="1:9" ht="15" customHeight="1" x14ac:dyDescent="0.35">
      <c r="A69" s="5" t="s">
        <v>44</v>
      </c>
      <c r="B69" s="6" t="s">
        <v>232</v>
      </c>
      <c r="C69" s="10" t="s">
        <v>169</v>
      </c>
      <c r="D69" s="11">
        <v>200155</v>
      </c>
      <c r="E69" t="str">
        <f t="shared" si="0"/>
        <v>17:24</v>
      </c>
      <c r="G69" s="1">
        <v>0.60694444444444451</v>
      </c>
      <c r="H69" s="4">
        <v>4.8611111111111112E-3</v>
      </c>
      <c r="I69" s="4">
        <f t="shared" si="2"/>
        <v>0.72291666666666643</v>
      </c>
    </row>
    <row r="70" spans="1:9" ht="15" customHeight="1" x14ac:dyDescent="0.35">
      <c r="A70" s="5" t="s">
        <v>105</v>
      </c>
      <c r="B70" s="6" t="s">
        <v>233</v>
      </c>
      <c r="C70" s="10" t="s">
        <v>170</v>
      </c>
      <c r="D70" s="11">
        <v>200176</v>
      </c>
      <c r="E70" t="str">
        <f t="shared" si="0"/>
        <v>17:34</v>
      </c>
      <c r="G70" s="1">
        <v>0.61319444444444449</v>
      </c>
      <c r="H70" s="4">
        <v>7.6388888888888886E-3</v>
      </c>
      <c r="I70" s="4">
        <f t="shared" si="2"/>
        <v>0.73055555555555529</v>
      </c>
    </row>
    <row r="71" spans="1:9" ht="15" customHeight="1" x14ac:dyDescent="0.35">
      <c r="A71" s="12" t="s">
        <v>271</v>
      </c>
      <c r="B71" s="12" t="s">
        <v>274</v>
      </c>
      <c r="C71" s="10" t="s">
        <v>171</v>
      </c>
      <c r="D71" s="11">
        <v>3102054</v>
      </c>
      <c r="E71" t="str">
        <f t="shared" si="0"/>
        <v>17:50</v>
      </c>
      <c r="G71" s="1"/>
      <c r="H71" s="4"/>
      <c r="I71" s="4"/>
    </row>
    <row r="72" spans="1:9" ht="15" customHeight="1" x14ac:dyDescent="0.35">
      <c r="A72" s="8" t="s">
        <v>110</v>
      </c>
      <c r="B72" s="7" t="s">
        <v>208</v>
      </c>
      <c r="C72" s="10" t="s">
        <v>172</v>
      </c>
      <c r="D72" s="11">
        <v>3102054</v>
      </c>
      <c r="E72" t="str">
        <f t="shared" si="0"/>
        <v>18:05</v>
      </c>
      <c r="G72" s="1">
        <v>0.62152777777777779</v>
      </c>
      <c r="H72" s="4">
        <v>9.0277777777777787E-3</v>
      </c>
      <c r="I72" s="4">
        <f>I70+H72</f>
        <v>0.73958333333333304</v>
      </c>
    </row>
    <row r="73" spans="1:9" ht="15" customHeight="1" x14ac:dyDescent="0.35">
      <c r="A73" s="8" t="s">
        <v>111</v>
      </c>
      <c r="B73" s="7" t="s">
        <v>209</v>
      </c>
      <c r="C73" s="10" t="s">
        <v>173</v>
      </c>
      <c r="D73" s="11">
        <v>3102168</v>
      </c>
      <c r="E73" t="str">
        <f t="shared" si="0"/>
        <v>18:20</v>
      </c>
      <c r="G73" s="1">
        <v>0.63194444444444442</v>
      </c>
      <c r="H73" s="4">
        <f t="shared" si="1"/>
        <v>1.041666666666663E-2</v>
      </c>
      <c r="I73" s="4">
        <f t="shared" si="2"/>
        <v>0.74999999999999967</v>
      </c>
    </row>
    <row r="74" spans="1:9" ht="15" customHeight="1" x14ac:dyDescent="0.35">
      <c r="A74" s="5" t="s">
        <v>95</v>
      </c>
      <c r="B74" s="6" t="s">
        <v>234</v>
      </c>
      <c r="C74" s="10" t="s">
        <v>174</v>
      </c>
      <c r="D74" s="11">
        <v>200189</v>
      </c>
      <c r="E74" t="str">
        <f t="shared" ref="E74:E88" si="3">LEFT(C74,2) &amp; ":" &amp; RIGHT(C74,2)</f>
        <v>18:28</v>
      </c>
      <c r="G74" s="1">
        <v>0.64236111111111116</v>
      </c>
      <c r="H74" s="4">
        <f t="shared" si="1"/>
        <v>1.0416666666666741E-2</v>
      </c>
      <c r="I74" s="4">
        <f t="shared" si="2"/>
        <v>0.76041666666666641</v>
      </c>
    </row>
    <row r="75" spans="1:9" ht="15" customHeight="1" x14ac:dyDescent="0.35">
      <c r="A75" s="5" t="s">
        <v>20</v>
      </c>
      <c r="B75" s="6" t="s">
        <v>206</v>
      </c>
      <c r="C75" s="10" t="s">
        <v>175</v>
      </c>
      <c r="D75" s="11">
        <v>3102169</v>
      </c>
      <c r="E75" t="str">
        <f t="shared" si="3"/>
        <v>18:30</v>
      </c>
      <c r="G75" s="1">
        <v>0.6479166666666667</v>
      </c>
      <c r="H75" s="4">
        <f t="shared" ref="H75:H88" si="4">G75-G74</f>
        <v>5.5555555555555358E-3</v>
      </c>
      <c r="I75" s="4">
        <f t="shared" ref="I75:I88" si="5">I74+H75</f>
        <v>0.76597222222222194</v>
      </c>
    </row>
    <row r="76" spans="1:9" ht="15" customHeight="1" x14ac:dyDescent="0.35">
      <c r="A76" s="5" t="s">
        <v>96</v>
      </c>
      <c r="B76" s="6" t="s">
        <v>236</v>
      </c>
      <c r="C76" s="10" t="s">
        <v>176</v>
      </c>
      <c r="D76" s="11">
        <v>200178</v>
      </c>
      <c r="E76" t="str">
        <f t="shared" si="3"/>
        <v>18:34</v>
      </c>
      <c r="G76" s="1">
        <v>0.64930555555555558</v>
      </c>
      <c r="H76" s="4">
        <f t="shared" si="4"/>
        <v>1.388888888888884E-3</v>
      </c>
      <c r="I76" s="4">
        <f t="shared" si="5"/>
        <v>0.76736111111111083</v>
      </c>
    </row>
    <row r="77" spans="1:9" ht="15" customHeight="1" x14ac:dyDescent="0.35">
      <c r="A77" s="5" t="s">
        <v>46</v>
      </c>
      <c r="B77" s="6" t="s">
        <v>237</v>
      </c>
      <c r="C77" s="10" t="s">
        <v>177</v>
      </c>
      <c r="D77" s="11">
        <v>3102140</v>
      </c>
      <c r="E77" t="str">
        <f t="shared" si="3"/>
        <v>18:35</v>
      </c>
      <c r="G77" s="1">
        <v>0.65208333333333335</v>
      </c>
      <c r="H77" s="4">
        <f t="shared" si="4"/>
        <v>2.7777777777777679E-3</v>
      </c>
      <c r="I77" s="4">
        <f t="shared" si="5"/>
        <v>0.7701388888888886</v>
      </c>
    </row>
    <row r="78" spans="1:9" ht="15" customHeight="1" x14ac:dyDescent="0.35">
      <c r="A78" s="5" t="s">
        <v>47</v>
      </c>
      <c r="B78" s="6" t="s">
        <v>238</v>
      </c>
      <c r="C78" s="10" t="s">
        <v>178</v>
      </c>
      <c r="D78" s="11">
        <v>3102050</v>
      </c>
      <c r="E78" t="str">
        <f t="shared" si="3"/>
        <v>18:50</v>
      </c>
      <c r="G78" s="1">
        <v>0.65277777777777779</v>
      </c>
      <c r="H78" s="4">
        <f t="shared" si="4"/>
        <v>6.9444444444444198E-4</v>
      </c>
      <c r="I78" s="4">
        <f t="shared" si="5"/>
        <v>0.77083333333333304</v>
      </c>
    </row>
    <row r="79" spans="1:9" ht="15" customHeight="1" x14ac:dyDescent="0.35">
      <c r="A79" s="5" t="s">
        <v>48</v>
      </c>
      <c r="B79" s="6" t="s">
        <v>239</v>
      </c>
      <c r="C79" s="10" t="s">
        <v>179</v>
      </c>
      <c r="D79" s="11">
        <v>200151</v>
      </c>
      <c r="E79" t="str">
        <f t="shared" si="3"/>
        <v>18:55</v>
      </c>
      <c r="G79" s="1">
        <v>0.66319444444444442</v>
      </c>
      <c r="H79" s="4">
        <f t="shared" si="4"/>
        <v>1.041666666666663E-2</v>
      </c>
      <c r="I79" s="4">
        <f t="shared" si="5"/>
        <v>0.78124999999999967</v>
      </c>
    </row>
    <row r="80" spans="1:9" ht="15" customHeight="1" x14ac:dyDescent="0.35">
      <c r="A80" s="5" t="s">
        <v>97</v>
      </c>
      <c r="B80" s="6" t="s">
        <v>240</v>
      </c>
      <c r="C80" s="10" t="s">
        <v>180</v>
      </c>
      <c r="D80" s="11">
        <v>3102352</v>
      </c>
      <c r="E80" t="str">
        <f t="shared" si="3"/>
        <v>19:03</v>
      </c>
      <c r="G80" s="1">
        <v>0.66666666666666663</v>
      </c>
      <c r="H80" s="4">
        <f t="shared" si="4"/>
        <v>3.4722222222222099E-3</v>
      </c>
      <c r="I80" s="4">
        <f t="shared" si="5"/>
        <v>0.78472222222222188</v>
      </c>
    </row>
    <row r="81" spans="1:9" ht="15" customHeight="1" x14ac:dyDescent="0.35">
      <c r="A81" s="5" t="s">
        <v>106</v>
      </c>
      <c r="B81" s="6" t="s">
        <v>241</v>
      </c>
      <c r="C81" s="10" t="s">
        <v>181</v>
      </c>
      <c r="D81" s="11">
        <v>200105</v>
      </c>
      <c r="E81" t="str">
        <f t="shared" si="3"/>
        <v>19:20</v>
      </c>
      <c r="G81" s="1">
        <v>0.67291666666666672</v>
      </c>
      <c r="H81" s="4">
        <v>5.5555555555555558E-3</v>
      </c>
      <c r="I81" s="4">
        <f t="shared" si="5"/>
        <v>0.79027777777777741</v>
      </c>
    </row>
    <row r="82" spans="1:9" ht="15" customHeight="1" x14ac:dyDescent="0.35">
      <c r="A82" s="5" t="s">
        <v>49</v>
      </c>
      <c r="B82" s="6" t="s">
        <v>242</v>
      </c>
      <c r="C82" s="10" t="s">
        <v>182</v>
      </c>
      <c r="D82" s="11">
        <v>200098</v>
      </c>
      <c r="E82" t="str">
        <f t="shared" si="3"/>
        <v>19:35</v>
      </c>
      <c r="G82" s="1">
        <v>0.68541666666666679</v>
      </c>
      <c r="H82" s="4">
        <v>1.1805555555555555E-2</v>
      </c>
      <c r="I82" s="4">
        <f t="shared" si="5"/>
        <v>0.80208333333333293</v>
      </c>
    </row>
    <row r="83" spans="1:9" ht="15" customHeight="1" x14ac:dyDescent="0.35">
      <c r="A83" s="5" t="s">
        <v>98</v>
      </c>
      <c r="B83" s="6" t="s">
        <v>243</v>
      </c>
      <c r="C83" s="10" t="s">
        <v>183</v>
      </c>
      <c r="D83" s="11">
        <v>200080</v>
      </c>
      <c r="E83" t="str">
        <f t="shared" si="3"/>
        <v>19:45</v>
      </c>
      <c r="G83" s="1">
        <v>0.69513888888888886</v>
      </c>
      <c r="H83" s="4">
        <v>1.0416666666666666E-2</v>
      </c>
      <c r="I83" s="4">
        <f t="shared" si="5"/>
        <v>0.81249999999999956</v>
      </c>
    </row>
    <row r="84" spans="1:9" ht="15" customHeight="1" x14ac:dyDescent="0.35">
      <c r="A84" s="5" t="s">
        <v>50</v>
      </c>
      <c r="B84" s="6" t="s">
        <v>244</v>
      </c>
      <c r="C84" s="10" t="s">
        <v>184</v>
      </c>
      <c r="D84" s="11">
        <v>3102059</v>
      </c>
      <c r="E84" t="str">
        <f t="shared" si="3"/>
        <v>19:55</v>
      </c>
      <c r="G84" s="1">
        <v>0.70138888888888895</v>
      </c>
      <c r="H84" s="4">
        <v>6.9444444444444441E-3</v>
      </c>
      <c r="I84" s="4">
        <f t="shared" si="5"/>
        <v>0.81944444444444398</v>
      </c>
    </row>
    <row r="85" spans="1:9" ht="15" customHeight="1" x14ac:dyDescent="0.35">
      <c r="A85" s="8" t="s">
        <v>108</v>
      </c>
      <c r="B85" s="7" t="s">
        <v>255</v>
      </c>
      <c r="C85" s="10" t="s">
        <v>185</v>
      </c>
      <c r="D85" s="11">
        <v>11801</v>
      </c>
      <c r="E85" t="str">
        <f t="shared" si="3"/>
        <v>20:05</v>
      </c>
      <c r="G85" s="1">
        <v>0.70833333333333326</v>
      </c>
      <c r="H85" s="4">
        <f t="shared" si="4"/>
        <v>6.9444444444443088E-3</v>
      </c>
      <c r="I85" s="4">
        <f t="shared" si="5"/>
        <v>0.82638888888888828</v>
      </c>
    </row>
    <row r="86" spans="1:9" ht="15" customHeight="1" x14ac:dyDescent="0.35">
      <c r="A86" s="5" t="s">
        <v>107</v>
      </c>
      <c r="B86" s="6" t="s">
        <v>245</v>
      </c>
      <c r="C86" s="10" t="s">
        <v>186</v>
      </c>
      <c r="D86" s="11">
        <v>19999</v>
      </c>
      <c r="E86" t="str">
        <f t="shared" si="3"/>
        <v>20:15</v>
      </c>
      <c r="G86" s="1">
        <v>0.71527777777777779</v>
      </c>
      <c r="H86" s="4">
        <f t="shared" si="4"/>
        <v>6.9444444444445308E-3</v>
      </c>
      <c r="I86" s="4">
        <f t="shared" si="5"/>
        <v>0.83333333333333282</v>
      </c>
    </row>
    <row r="87" spans="1:9" ht="15" customHeight="1" x14ac:dyDescent="0.35">
      <c r="A87" s="5" t="s">
        <v>10</v>
      </c>
      <c r="B87" s="6" t="s">
        <v>190</v>
      </c>
      <c r="C87" s="10" t="s">
        <v>187</v>
      </c>
      <c r="D87" s="11">
        <v>11701</v>
      </c>
      <c r="E87" t="str">
        <f t="shared" si="3"/>
        <v>20:25</v>
      </c>
      <c r="G87" s="1">
        <v>0.72222222222222232</v>
      </c>
      <c r="H87" s="4">
        <f t="shared" si="4"/>
        <v>6.9444444444445308E-3</v>
      </c>
      <c r="I87" s="4">
        <f t="shared" si="5"/>
        <v>0.84027777777777735</v>
      </c>
    </row>
    <row r="88" spans="1:9" ht="15" customHeight="1" x14ac:dyDescent="0.35">
      <c r="A88" s="5" t="s">
        <v>51</v>
      </c>
      <c r="B88" s="6" t="s">
        <v>246</v>
      </c>
      <c r="C88" s="10" t="s">
        <v>188</v>
      </c>
      <c r="D88" s="11">
        <v>130902</v>
      </c>
      <c r="E88" t="str">
        <f t="shared" si="3"/>
        <v>20:35</v>
      </c>
      <c r="G88" s="1">
        <v>0.72916666666666663</v>
      </c>
      <c r="H88" s="4">
        <f t="shared" si="4"/>
        <v>6.9444444444443088E-3</v>
      </c>
      <c r="I88" s="4">
        <f t="shared" si="5"/>
        <v>0.84722222222222165</v>
      </c>
    </row>
    <row r="89" spans="1:9" x14ac:dyDescent="0.35">
      <c r="A89" s="13" t="s">
        <v>268</v>
      </c>
      <c r="B89" s="13" t="s">
        <v>269</v>
      </c>
      <c r="C89" s="14">
        <v>0.86111111111111116</v>
      </c>
    </row>
  </sheetData>
  <mergeCells count="7">
    <mergeCell ref="D6:D9"/>
    <mergeCell ref="D52:D53"/>
    <mergeCell ref="A53:B53"/>
    <mergeCell ref="A6:B6"/>
    <mergeCell ref="A7:B7"/>
    <mergeCell ref="A8:B8"/>
    <mergeCell ref="A9:B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headerFooter>
    <oddFooter>&amp;Lwww.Mwasalat.om&amp;RUpdated on: &amp;D</oddFooter>
  </headerFooter>
  <rowBreaks count="1" manualBreakCount="1">
    <brk id="5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54</vt:lpstr>
      <vt:lpstr>'Route 54'!Print_Area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MAHIRA MOHAMED  KHAMIS AL-SIYABI</dc:creator>
  <cp:lastModifiedBy>Mahira Mohammed Al Siyabi</cp:lastModifiedBy>
  <cp:lastPrinted>2023-01-26T06:58:15Z</cp:lastPrinted>
  <dcterms:created xsi:type="dcterms:W3CDTF">2017-10-02T10:24:03Z</dcterms:created>
  <dcterms:modified xsi:type="dcterms:W3CDTF">2024-04-07T06:01:03Z</dcterms:modified>
</cp:coreProperties>
</file>